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Gerroa\Monitoring\3 monthly summary to web\"/>
    </mc:Choice>
  </mc:AlternateContent>
  <xr:revisionPtr revIDLastSave="0" documentId="13_ncr:1_{9E0ADD84-36D2-403D-B59E-B9C147CF26ED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Dust" sheetId="1" r:id="rId1"/>
    <sheet name="TOS" sheetId="2" r:id="rId2"/>
    <sheet name="Dredge Ponds" sheetId="3" r:id="rId3"/>
    <sheet name="Blue Angle Creek" sheetId="5" r:id="rId4"/>
    <sheet name="Boreholes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<sst xmlns="http://schemas.openxmlformats.org/spreadsheetml/2006/main" count="477" uniqueCount="131">
  <si>
    <t>Location 1 TIS</t>
  </si>
  <si>
    <t>Location 2 TIS</t>
  </si>
  <si>
    <t>TOS</t>
  </si>
  <si>
    <t>CONDUCTIVITY</t>
  </si>
  <si>
    <t>pH</t>
  </si>
  <si>
    <t>TOTAL ALGAE</t>
  </si>
  <si>
    <t>CYANOPHYTA</t>
  </si>
  <si>
    <t>TOTAL PHOSPHORUS</t>
  </si>
  <si>
    <t>TOTAL NITROGEN</t>
  </si>
  <si>
    <t>CHLOROPHYLL-A</t>
  </si>
  <si>
    <t>FAECAL COLIFORMS</t>
  </si>
  <si>
    <t>ENTEROCOCCI</t>
  </si>
  <si>
    <t>SODIUM</t>
  </si>
  <si>
    <t>POTASSIUM ION</t>
  </si>
  <si>
    <t>MAGNESIUM ION</t>
  </si>
  <si>
    <t>CHLORIDE</t>
  </si>
  <si>
    <t>SULPHATE ION</t>
  </si>
  <si>
    <t>BICARBONATE ION</t>
  </si>
  <si>
    <t>SOLUBLE IRON ION</t>
  </si>
  <si>
    <t>AMMONIUM ION</t>
  </si>
  <si>
    <t>TURBIDITY</t>
  </si>
  <si>
    <t>DISSOLVED OXYGEN</t>
  </si>
  <si>
    <t>Analyte</t>
  </si>
  <si>
    <t>BORE HOLE</t>
  </si>
  <si>
    <t>MW1</t>
  </si>
  <si>
    <t>MW1A</t>
  </si>
  <si>
    <t>MW2B</t>
  </si>
  <si>
    <t>MW3A</t>
  </si>
  <si>
    <t>MW04(07)</t>
  </si>
  <si>
    <t>dry</t>
  </si>
  <si>
    <t>Sodium</t>
  </si>
  <si>
    <t>&lt;1</t>
  </si>
  <si>
    <t>Units</t>
  </si>
  <si>
    <t>µS/cm</t>
  </si>
  <si>
    <t>pH units</t>
  </si>
  <si>
    <t>mg/L</t>
  </si>
  <si>
    <t>NTU</t>
  </si>
  <si>
    <t>%</t>
  </si>
  <si>
    <t>Cells/mL</t>
  </si>
  <si>
    <t>#/100mL</t>
  </si>
  <si>
    <t>Water depths (depth to water)</t>
  </si>
  <si>
    <t>&lt;0.01</t>
  </si>
  <si>
    <t>&lt;0.05</t>
  </si>
  <si>
    <t>CALCIUM ION</t>
  </si>
  <si>
    <t>&lt;0.001</t>
  </si>
  <si>
    <t>&lt;0.0001</t>
  </si>
  <si>
    <t>&lt;0.005</t>
  </si>
  <si>
    <t>TEMPERATURE</t>
  </si>
  <si>
    <t>TOTAL ALKALINITY</t>
  </si>
  <si>
    <t>ACIDITY</t>
  </si>
  <si>
    <t>DISSOLVED ALUMINIUM</t>
  </si>
  <si>
    <t>DISSOLVED ARSENIC</t>
  </si>
  <si>
    <t>DISSOLVED BORON</t>
  </si>
  <si>
    <t>DISSOLVED BARIUM</t>
  </si>
  <si>
    <t>DISSOLVED BERYLIUM</t>
  </si>
  <si>
    <t>DISSOLVED CADMIUM</t>
  </si>
  <si>
    <t>DISSOLVED COBALT</t>
  </si>
  <si>
    <t>DISSOLVED CHROMIUM</t>
  </si>
  <si>
    <t>DISSOLVED COPPER</t>
  </si>
  <si>
    <t>DISSOLVED MANGANESE</t>
  </si>
  <si>
    <t>DISSOLVED NICKEL</t>
  </si>
  <si>
    <t>DISSOLVED LEAD</t>
  </si>
  <si>
    <t>DISSOLVED SELENIUM</t>
  </si>
  <si>
    <t>DISSOLVED VANADIUM</t>
  </si>
  <si>
    <t>DISSOLVED ZINC</t>
  </si>
  <si>
    <t>DISSOLVED MERCURY</t>
  </si>
  <si>
    <t>°C</t>
  </si>
  <si>
    <t>Site B</t>
  </si>
  <si>
    <t>WATER LEVEL</t>
  </si>
  <si>
    <t>m</t>
  </si>
  <si>
    <t>DISSOLVED IRON</t>
  </si>
  <si>
    <t>Site C</t>
  </si>
  <si>
    <t>N/A</t>
  </si>
  <si>
    <t>NB02</t>
  </si>
  <si>
    <t>NB03</t>
  </si>
  <si>
    <t>NB04</t>
  </si>
  <si>
    <t>MW07</t>
  </si>
  <si>
    <t>MW 1</t>
  </si>
  <si>
    <t>MW 1A</t>
  </si>
  <si>
    <t>MW 2B</t>
  </si>
  <si>
    <t>MW 3A</t>
  </si>
  <si>
    <t>MW04 (07)</t>
  </si>
  <si>
    <t>MW7</t>
  </si>
  <si>
    <t>Chloride</t>
  </si>
  <si>
    <t>Magnesium</t>
  </si>
  <si>
    <t>Potassium</t>
  </si>
  <si>
    <t>pH Unit</t>
  </si>
  <si>
    <t>Electrical Conductivity</t>
  </si>
  <si>
    <t>Total Alkalinity
as CaCO3</t>
  </si>
  <si>
    <t>Acidity
as CaCO3</t>
  </si>
  <si>
    <t>Sulfate as SO4</t>
  </si>
  <si>
    <t>Dissolved Aluminium</t>
  </si>
  <si>
    <t>Dissolved Arsenic</t>
  </si>
  <si>
    <t>Dissolved Barium</t>
  </si>
  <si>
    <t>Dissolved Cadmium</t>
  </si>
  <si>
    <t>Dissolved Chromium</t>
  </si>
  <si>
    <t>Dissolved Cobalt</t>
  </si>
  <si>
    <t>Dissolved Copper</t>
  </si>
  <si>
    <t>Dissolved Lead</t>
  </si>
  <si>
    <t>Dissolved Manganese</t>
  </si>
  <si>
    <t>Dissolved Nickel</t>
  </si>
  <si>
    <t>Dissolved Selenium</t>
  </si>
  <si>
    <t>Dissolved Vanadium</t>
  </si>
  <si>
    <t>Dissolved Zinc</t>
  </si>
  <si>
    <t>Dissolved Boron</t>
  </si>
  <si>
    <t>Dissolved Iron</t>
  </si>
  <si>
    <t>Total Phosphorus</t>
  </si>
  <si>
    <t>Total Nitrogen</t>
  </si>
  <si>
    <t>Chlorophyll-A</t>
  </si>
  <si>
    <t>Faecal Coliforms</t>
  </si>
  <si>
    <t>Enterococci</t>
  </si>
  <si>
    <t>Bicarbonate Ion</t>
  </si>
  <si>
    <t>Ammonium Ion</t>
  </si>
  <si>
    <t>CFU/100mL</t>
  </si>
  <si>
    <t>mg/m3</t>
  </si>
  <si>
    <t>Existing Pond</t>
  </si>
  <si>
    <t>New Pond</t>
  </si>
  <si>
    <t>Processing Water</t>
  </si>
  <si>
    <t>testing not required</t>
  </si>
  <si>
    <t>Location 4 TIS</t>
  </si>
  <si>
    <t>Gerroa Sand Resource Boreholes - December 2023 to February 2024</t>
  </si>
  <si>
    <t>Gerroa Sand Resource Deposited Dust - December 2023 to February 2024</t>
  </si>
  <si>
    <t>Gerroa Sand Resource Total Oxidisable Sulfur - December 2023 to February 2024</t>
  </si>
  <si>
    <t>Gerroa Sand Resource Dredge Pond - December 2023 to February 2024</t>
  </si>
  <si>
    <t>~1</t>
  </si>
  <si>
    <t>Gerroa Sand Resource Blue Angle Creek - December 2023 to February 2024</t>
  </si>
  <si>
    <t>inaccessible - flooded</t>
  </si>
  <si>
    <t>Analytes December 2023</t>
  </si>
  <si>
    <t>insufficent sample</t>
  </si>
  <si>
    <t>~4</t>
  </si>
  <si>
    <t>~2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</si>
</sst>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7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0" xfId="0" quotePrefix="1"/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17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4" fillId="0" borderId="0" xfId="0" quotePrefix="1" applyFont="1" applyAlignment="1">
      <alignment horizontal="left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workbookViewId="0">
      <selection activeCell="F17" sqref="F17"/>
    </sheetView>
  </sheetViews>
  <sheetFormatPr defaultRowHeight="15" x14ac:dyDescent="0.25"/>
  <cols>
    <col min="2" max="2" width="9.28515625" customWidth="1"/>
  </cols>
  <sheetData>
    <row r="1" spans="1:4" ht="15.75" x14ac:dyDescent="0.25">
      <c r="A1" s="6" t="s">
        <v>121</v>
      </c>
      <c r="B1" s="3"/>
    </row>
    <row r="2" spans="1:4" x14ac:dyDescent="0.25">
      <c r="A2" s="2"/>
      <c r="B2" s="3"/>
    </row>
    <row r="3" spans="1:4" ht="26.25" x14ac:dyDescent="0.25">
      <c r="A3" s="4"/>
      <c r="B3" s="7" t="s">
        <v>0</v>
      </c>
      <c r="C3" s="7" t="s">
        <v>1</v>
      </c>
      <c r="D3" s="7" t="s">
        <v>119</v>
      </c>
    </row>
    <row r="4" spans="1:4" x14ac:dyDescent="0.25">
      <c r="A4" s="1">
        <v>45268</v>
      </c>
      <c r="B4" s="23">
        <v>1.6</v>
      </c>
      <c r="C4" s="23">
        <v>0.9</v>
      </c>
      <c r="D4" s="23">
        <v>0.4</v>
      </c>
    </row>
    <row r="5" spans="1:4" x14ac:dyDescent="0.25">
      <c r="A5" s="1">
        <v>45306</v>
      </c>
      <c r="B5" s="23">
        <v>1.2</v>
      </c>
      <c r="C5" s="23">
        <v>0.2</v>
      </c>
      <c r="D5" s="23">
        <v>1.4</v>
      </c>
    </row>
    <row r="6" spans="1:4" x14ac:dyDescent="0.25">
      <c r="A6" s="1">
        <v>45335</v>
      </c>
      <c r="B6" s="23">
        <v>1.3</v>
      </c>
      <c r="C6" s="23">
        <v>0.4</v>
      </c>
      <c r="D6" s="23">
        <v>0.3</v>
      </c>
    </row>
    <row r="10" spans="1:4" x14ac:dyDescent="0.25">
      <c r="B10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F11" sqref="F11"/>
    </sheetView>
  </sheetViews>
  <sheetFormatPr defaultRowHeight="15" x14ac:dyDescent="0.25"/>
  <cols>
    <col min="2" max="2" width="9.28515625" customWidth="1"/>
  </cols>
  <sheetData>
    <row r="1" spans="1:2" ht="15.75" x14ac:dyDescent="0.25">
      <c r="A1" s="6" t="s">
        <v>122</v>
      </c>
      <c r="B1" s="3"/>
    </row>
    <row r="2" spans="1:2" x14ac:dyDescent="0.25">
      <c r="A2" s="2"/>
      <c r="B2" s="3"/>
    </row>
    <row r="3" spans="1:2" x14ac:dyDescent="0.25">
      <c r="A3" s="4"/>
      <c r="B3" s="7" t="s">
        <v>2</v>
      </c>
    </row>
    <row r="4" spans="1:2" x14ac:dyDescent="0.25">
      <c r="A4" s="1">
        <v>45268</v>
      </c>
      <c r="B4" s="8">
        <v>2.9000000000000001E-2</v>
      </c>
    </row>
    <row r="5" spans="1:2" x14ac:dyDescent="0.25">
      <c r="A5" s="1">
        <v>45306</v>
      </c>
      <c r="B5" s="8">
        <v>0.02</v>
      </c>
    </row>
    <row r="6" spans="1:2" x14ac:dyDescent="0.25">
      <c r="A6" s="1">
        <v>45335</v>
      </c>
      <c r="B6" s="8">
        <v>1.7000000000000001E-2</v>
      </c>
    </row>
    <row r="8" spans="1:2" x14ac:dyDescent="0.25">
      <c r="B8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6"/>
  <sheetViews>
    <sheetView workbookViewId="0">
      <selection activeCell="L20" sqref="L20"/>
    </sheetView>
  </sheetViews>
  <sheetFormatPr defaultRowHeight="15" x14ac:dyDescent="0.25"/>
  <cols>
    <col min="1" max="1" width="23.28515625" customWidth="1"/>
    <col min="2" max="2" width="9.7109375" style="21" customWidth="1"/>
    <col min="3" max="3" width="9.28515625" customWidth="1"/>
  </cols>
  <sheetData>
    <row r="1" spans="1:11" ht="15.75" x14ac:dyDescent="0.25">
      <c r="A1" s="6" t="s">
        <v>123</v>
      </c>
      <c r="B1" s="19"/>
      <c r="C1" s="3"/>
    </row>
    <row r="2" spans="1:11" x14ac:dyDescent="0.25">
      <c r="A2" s="2"/>
      <c r="B2" s="20"/>
      <c r="C2" s="3"/>
    </row>
    <row r="3" spans="1:11" ht="15.75" x14ac:dyDescent="0.25">
      <c r="A3" s="2"/>
      <c r="B3" s="20"/>
      <c r="C3" s="30" t="s">
        <v>115</v>
      </c>
      <c r="D3" s="30"/>
      <c r="E3" s="30"/>
      <c r="F3" s="30" t="s">
        <v>116</v>
      </c>
      <c r="G3" s="30"/>
      <c r="H3" s="30"/>
      <c r="I3" s="30" t="s">
        <v>117</v>
      </c>
      <c r="J3" s="30"/>
      <c r="K3" s="30"/>
    </row>
    <row r="4" spans="1:11" x14ac:dyDescent="0.25">
      <c r="A4" s="11" t="s">
        <v>22</v>
      </c>
      <c r="B4" s="9" t="s">
        <v>32</v>
      </c>
      <c r="C4" s="10">
        <v>45268</v>
      </c>
      <c r="D4" s="10">
        <v>45306</v>
      </c>
      <c r="E4" s="10">
        <v>45335</v>
      </c>
      <c r="F4" s="10">
        <v>45268</v>
      </c>
      <c r="G4" s="10">
        <v>45306</v>
      </c>
      <c r="H4" s="10">
        <v>45335</v>
      </c>
      <c r="I4" s="10">
        <v>45268</v>
      </c>
      <c r="J4" s="10">
        <v>45306</v>
      </c>
      <c r="K4" s="10">
        <v>45335</v>
      </c>
    </row>
    <row r="5" spans="1:11" x14ac:dyDescent="0.25">
      <c r="A5" s="12" t="s">
        <v>3</v>
      </c>
      <c r="B5" s="22" t="s">
        <v>33</v>
      </c>
      <c r="C5" s="15">
        <v>7.7</v>
      </c>
      <c r="D5" s="15">
        <v>7.7</v>
      </c>
      <c r="E5" s="15">
        <v>7.9</v>
      </c>
      <c r="F5" s="15">
        <v>700</v>
      </c>
      <c r="G5" s="15">
        <v>453</v>
      </c>
      <c r="H5" s="15">
        <v>597</v>
      </c>
      <c r="I5" s="15">
        <v>529</v>
      </c>
      <c r="J5" s="15">
        <v>647</v>
      </c>
      <c r="K5" s="15">
        <v>632</v>
      </c>
    </row>
    <row r="6" spans="1:11" x14ac:dyDescent="0.25">
      <c r="A6" s="12" t="s">
        <v>4</v>
      </c>
      <c r="B6" s="8" t="s">
        <v>34</v>
      </c>
      <c r="C6" s="15">
        <v>486</v>
      </c>
      <c r="D6" s="15">
        <v>497</v>
      </c>
      <c r="E6" s="15">
        <v>582</v>
      </c>
      <c r="F6" s="15">
        <v>6.6</v>
      </c>
      <c r="G6" s="15">
        <v>7.2</v>
      </c>
      <c r="H6" s="15">
        <v>7.3</v>
      </c>
      <c r="I6" s="15">
        <v>7.2</v>
      </c>
      <c r="J6" s="15">
        <v>7.3</v>
      </c>
      <c r="K6" s="15">
        <v>7.5</v>
      </c>
    </row>
    <row r="7" spans="1:11" x14ac:dyDescent="0.25">
      <c r="A7" s="12" t="s">
        <v>5</v>
      </c>
      <c r="B7" s="8" t="s">
        <v>38</v>
      </c>
      <c r="C7" s="15">
        <v>19400</v>
      </c>
      <c r="D7" s="29"/>
      <c r="E7" s="29"/>
      <c r="F7" s="15">
        <v>24300</v>
      </c>
      <c r="G7" s="29"/>
      <c r="H7" s="29"/>
      <c r="I7" s="29"/>
      <c r="J7" s="29"/>
      <c r="K7" s="29"/>
    </row>
    <row r="8" spans="1:11" x14ac:dyDescent="0.25">
      <c r="A8" s="12" t="s">
        <v>6</v>
      </c>
      <c r="B8" s="8" t="s">
        <v>38</v>
      </c>
      <c r="C8" s="15">
        <v>18300</v>
      </c>
      <c r="D8" s="29"/>
      <c r="E8" s="29"/>
      <c r="F8" s="15">
        <v>8550</v>
      </c>
      <c r="G8" s="29"/>
      <c r="H8" s="29"/>
      <c r="I8" s="29"/>
      <c r="J8" s="29"/>
      <c r="K8" s="29"/>
    </row>
    <row r="9" spans="1:11" x14ac:dyDescent="0.25">
      <c r="A9" s="12" t="s">
        <v>7</v>
      </c>
      <c r="B9" s="8" t="s">
        <v>35</v>
      </c>
      <c r="C9" s="15">
        <v>50</v>
      </c>
      <c r="D9" s="29"/>
      <c r="E9" s="29"/>
      <c r="F9" s="15">
        <v>110</v>
      </c>
      <c r="G9" s="29"/>
      <c r="H9" s="29"/>
      <c r="I9" s="29"/>
      <c r="J9" s="29"/>
      <c r="K9" s="29"/>
    </row>
    <row r="10" spans="1:11" x14ac:dyDescent="0.25">
      <c r="A10" s="12" t="s">
        <v>8</v>
      </c>
      <c r="B10" s="8" t="s">
        <v>35</v>
      </c>
      <c r="C10" s="15">
        <v>500</v>
      </c>
      <c r="D10" s="29"/>
      <c r="E10" s="29"/>
      <c r="F10" s="15">
        <v>600</v>
      </c>
      <c r="G10" s="29"/>
      <c r="H10" s="29"/>
      <c r="I10" s="29"/>
      <c r="J10" s="29"/>
      <c r="K10" s="29"/>
    </row>
    <row r="11" spans="1:11" x14ac:dyDescent="0.25">
      <c r="A11" s="12" t="s">
        <v>9</v>
      </c>
      <c r="B11" s="8" t="s">
        <v>35</v>
      </c>
      <c r="C11" s="15">
        <v>6</v>
      </c>
      <c r="D11" s="29"/>
      <c r="E11" s="29"/>
      <c r="F11" s="15">
        <v>2</v>
      </c>
      <c r="G11" s="29"/>
      <c r="H11" s="29"/>
      <c r="I11" s="29"/>
      <c r="J11" s="29"/>
      <c r="K11" s="29"/>
    </row>
    <row r="12" spans="1:11" x14ac:dyDescent="0.25">
      <c r="A12" s="12" t="s">
        <v>10</v>
      </c>
      <c r="B12" s="8" t="s">
        <v>39</v>
      </c>
      <c r="C12" s="15">
        <v>56</v>
      </c>
      <c r="D12" s="29"/>
      <c r="E12" s="29"/>
      <c r="F12" s="15">
        <v>10</v>
      </c>
      <c r="G12" s="29"/>
      <c r="H12" s="29"/>
      <c r="I12" s="29"/>
      <c r="J12" s="29"/>
      <c r="K12" s="29"/>
    </row>
    <row r="13" spans="1:11" x14ac:dyDescent="0.25">
      <c r="A13" s="12" t="s">
        <v>11</v>
      </c>
      <c r="B13" s="8" t="s">
        <v>39</v>
      </c>
      <c r="C13" s="15">
        <v>13</v>
      </c>
      <c r="D13" s="29"/>
      <c r="E13" s="29"/>
      <c r="F13" s="15" t="s">
        <v>124</v>
      </c>
      <c r="G13" s="29"/>
      <c r="H13" s="29"/>
      <c r="I13" s="29"/>
      <c r="J13" s="29"/>
      <c r="K13" s="29"/>
    </row>
    <row r="14" spans="1:11" x14ac:dyDescent="0.25">
      <c r="A14" s="12" t="s">
        <v>12</v>
      </c>
      <c r="B14" s="8" t="s">
        <v>35</v>
      </c>
      <c r="C14" s="15">
        <v>49</v>
      </c>
      <c r="D14" s="29"/>
      <c r="E14" s="29"/>
      <c r="F14" s="15">
        <v>47</v>
      </c>
      <c r="G14" s="29"/>
      <c r="H14" s="29"/>
      <c r="I14" s="29"/>
      <c r="J14" s="29"/>
      <c r="K14" s="29"/>
    </row>
    <row r="15" spans="1:11" x14ac:dyDescent="0.25">
      <c r="A15" s="12" t="s">
        <v>13</v>
      </c>
      <c r="B15" s="8" t="s">
        <v>35</v>
      </c>
      <c r="C15" s="15">
        <v>4</v>
      </c>
      <c r="D15" s="29"/>
      <c r="E15" s="29"/>
      <c r="F15" s="15">
        <v>4</v>
      </c>
      <c r="G15" s="29"/>
      <c r="H15" s="29"/>
      <c r="I15" s="29"/>
      <c r="J15" s="29"/>
      <c r="K15" s="29"/>
    </row>
    <row r="16" spans="1:11" x14ac:dyDescent="0.25">
      <c r="A16" s="12" t="s">
        <v>14</v>
      </c>
      <c r="B16" s="8" t="s">
        <v>35</v>
      </c>
      <c r="C16" s="15">
        <v>12</v>
      </c>
      <c r="D16" s="29"/>
      <c r="E16" s="29"/>
      <c r="F16" s="15">
        <v>11</v>
      </c>
      <c r="G16" s="29"/>
      <c r="H16" s="29"/>
      <c r="I16" s="29"/>
      <c r="J16" s="29"/>
      <c r="K16" s="29"/>
    </row>
    <row r="17" spans="1:11" x14ac:dyDescent="0.25">
      <c r="A17" s="12" t="s">
        <v>43</v>
      </c>
      <c r="B17" s="8" t="s">
        <v>35</v>
      </c>
      <c r="C17" s="15">
        <v>28</v>
      </c>
      <c r="D17" s="29"/>
      <c r="E17" s="29"/>
      <c r="F17" s="15">
        <v>68</v>
      </c>
      <c r="G17" s="29"/>
      <c r="H17" s="29"/>
      <c r="I17" s="29"/>
      <c r="J17" s="29"/>
      <c r="K17" s="29"/>
    </row>
    <row r="18" spans="1:11" x14ac:dyDescent="0.25">
      <c r="A18" s="12" t="s">
        <v>15</v>
      </c>
      <c r="B18" s="8" t="s">
        <v>35</v>
      </c>
      <c r="C18" s="15">
        <v>68</v>
      </c>
      <c r="D18" s="29"/>
      <c r="E18" s="29"/>
      <c r="F18" s="15">
        <v>67</v>
      </c>
      <c r="G18" s="29"/>
      <c r="H18" s="29"/>
      <c r="I18" s="29"/>
      <c r="J18" s="29"/>
      <c r="K18" s="29"/>
    </row>
    <row r="19" spans="1:11" x14ac:dyDescent="0.25">
      <c r="A19" s="12" t="s">
        <v>16</v>
      </c>
      <c r="B19" s="8" t="s">
        <v>35</v>
      </c>
      <c r="C19" s="15">
        <v>62</v>
      </c>
      <c r="D19" s="29"/>
      <c r="E19" s="29"/>
      <c r="F19" s="15">
        <v>195</v>
      </c>
      <c r="G19" s="29"/>
      <c r="H19" s="29"/>
      <c r="I19" s="29"/>
      <c r="J19" s="29"/>
      <c r="K19" s="29"/>
    </row>
    <row r="20" spans="1:11" x14ac:dyDescent="0.25">
      <c r="A20" s="12" t="s">
        <v>17</v>
      </c>
      <c r="B20" s="8" t="s">
        <v>35</v>
      </c>
      <c r="C20" s="15">
        <v>73</v>
      </c>
      <c r="D20" s="29"/>
      <c r="E20" s="29"/>
      <c r="F20" s="15">
        <v>41</v>
      </c>
      <c r="G20" s="29"/>
      <c r="H20" s="29"/>
      <c r="I20" s="29"/>
      <c r="J20" s="29"/>
      <c r="K20" s="29"/>
    </row>
    <row r="21" spans="1:11" x14ac:dyDescent="0.25">
      <c r="A21" s="12" t="s">
        <v>18</v>
      </c>
      <c r="B21" s="8" t="s">
        <v>35</v>
      </c>
      <c r="C21" s="15" t="s">
        <v>42</v>
      </c>
      <c r="D21" s="15" t="s">
        <v>42</v>
      </c>
      <c r="E21" s="15" t="s">
        <v>42</v>
      </c>
      <c r="F21" s="15">
        <v>7.0000000000000007E-2</v>
      </c>
      <c r="G21" s="15" t="s">
        <v>42</v>
      </c>
      <c r="H21" s="15" t="s">
        <v>42</v>
      </c>
      <c r="I21" s="15">
        <v>0.1</v>
      </c>
      <c r="J21" s="15" t="s">
        <v>42</v>
      </c>
      <c r="K21" s="15" t="s">
        <v>42</v>
      </c>
    </row>
    <row r="22" spans="1:11" x14ac:dyDescent="0.25">
      <c r="A22" s="12" t="s">
        <v>19</v>
      </c>
      <c r="B22" s="8" t="s">
        <v>35</v>
      </c>
      <c r="C22" s="15" t="s">
        <v>41</v>
      </c>
      <c r="D22" s="29"/>
      <c r="E22" s="29"/>
      <c r="F22" s="15">
        <v>20</v>
      </c>
      <c r="G22" s="29"/>
      <c r="H22" s="29"/>
      <c r="I22" s="29"/>
      <c r="J22" s="29"/>
      <c r="K22" s="29"/>
    </row>
    <row r="23" spans="1:11" x14ac:dyDescent="0.25">
      <c r="A23" s="12" t="s">
        <v>20</v>
      </c>
      <c r="B23" s="8" t="s">
        <v>36</v>
      </c>
      <c r="C23" s="15">
        <v>151</v>
      </c>
      <c r="D23" s="15">
        <v>80</v>
      </c>
      <c r="E23" s="15">
        <v>179</v>
      </c>
      <c r="F23" s="15">
        <v>93.5</v>
      </c>
      <c r="G23" s="15">
        <v>108</v>
      </c>
      <c r="H23" s="15">
        <v>287</v>
      </c>
      <c r="I23" s="15">
        <v>1.3</v>
      </c>
      <c r="J23" s="15">
        <v>218</v>
      </c>
      <c r="K23" s="15">
        <v>2320</v>
      </c>
    </row>
    <row r="24" spans="1:11" x14ac:dyDescent="0.25">
      <c r="A24" s="12" t="s">
        <v>21</v>
      </c>
      <c r="B24" s="8" t="s">
        <v>35</v>
      </c>
      <c r="C24" s="15">
        <v>7.25</v>
      </c>
      <c r="D24" s="15">
        <v>8.06</v>
      </c>
      <c r="E24" s="15">
        <v>7.72</v>
      </c>
      <c r="F24" s="15">
        <v>4.2699999999999996</v>
      </c>
      <c r="G24" s="15">
        <v>7.76</v>
      </c>
      <c r="H24" s="15">
        <v>7.74</v>
      </c>
      <c r="I24" s="15">
        <v>3.26</v>
      </c>
      <c r="J24" s="15">
        <v>7.99</v>
      </c>
      <c r="K24" s="15">
        <v>7.26</v>
      </c>
    </row>
    <row r="25" spans="1:11" x14ac:dyDescent="0.25">
      <c r="A25" s="12" t="s">
        <v>21</v>
      </c>
      <c r="B25" s="8" t="s">
        <v>37</v>
      </c>
      <c r="C25" s="15">
        <v>72.7</v>
      </c>
      <c r="D25" s="15">
        <v>92.1</v>
      </c>
      <c r="E25" s="15">
        <v>96.7</v>
      </c>
      <c r="F25" s="15">
        <v>43.9</v>
      </c>
      <c r="G25" s="15">
        <v>85.9</v>
      </c>
      <c r="H25" s="15">
        <v>94.5</v>
      </c>
      <c r="I25" s="15">
        <v>35.4</v>
      </c>
      <c r="J25" s="15">
        <v>93.9</v>
      </c>
      <c r="K25" s="15">
        <v>93.9</v>
      </c>
    </row>
    <row r="26" spans="1:11" x14ac:dyDescent="0.25">
      <c r="A26" s="12" t="s">
        <v>47</v>
      </c>
      <c r="B26" s="24" t="s">
        <v>66</v>
      </c>
      <c r="C26" s="15">
        <v>27</v>
      </c>
      <c r="D26" s="15">
        <v>23.1</v>
      </c>
      <c r="E26" s="15">
        <v>26.9</v>
      </c>
      <c r="F26" s="15">
        <v>30.3</v>
      </c>
      <c r="G26" s="15">
        <v>21.5</v>
      </c>
      <c r="H26" s="15">
        <v>27.6</v>
      </c>
      <c r="I26" s="15">
        <v>27.8</v>
      </c>
      <c r="J26" s="15">
        <v>24.5</v>
      </c>
      <c r="K26" s="15">
        <v>31.4</v>
      </c>
    </row>
    <row r="27" spans="1:11" x14ac:dyDescent="0.25">
      <c r="A27" s="12" t="s">
        <v>48</v>
      </c>
      <c r="B27" s="25" t="s">
        <v>35</v>
      </c>
      <c r="C27" s="15">
        <v>73</v>
      </c>
      <c r="D27" s="15">
        <v>69</v>
      </c>
      <c r="E27" s="15">
        <v>68</v>
      </c>
      <c r="F27" s="15">
        <v>41</v>
      </c>
      <c r="G27" s="15">
        <v>43</v>
      </c>
      <c r="H27" s="15">
        <v>58</v>
      </c>
      <c r="I27" s="15">
        <v>84</v>
      </c>
      <c r="J27" s="15">
        <v>62</v>
      </c>
      <c r="K27" s="15">
        <v>66</v>
      </c>
    </row>
    <row r="28" spans="1:11" x14ac:dyDescent="0.25">
      <c r="A28" s="12" t="s">
        <v>49</v>
      </c>
      <c r="B28" s="25" t="s">
        <v>35</v>
      </c>
      <c r="C28" s="15">
        <v>2</v>
      </c>
      <c r="D28" s="15">
        <v>5</v>
      </c>
      <c r="E28" s="15">
        <v>1</v>
      </c>
      <c r="F28" s="15">
        <v>5</v>
      </c>
      <c r="G28" s="15">
        <v>4</v>
      </c>
      <c r="H28" s="15">
        <v>2</v>
      </c>
      <c r="I28" s="15">
        <v>2</v>
      </c>
      <c r="J28" s="15">
        <v>5</v>
      </c>
      <c r="K28" s="15">
        <v>5</v>
      </c>
    </row>
    <row r="29" spans="1:11" x14ac:dyDescent="0.25">
      <c r="A29" s="12" t="s">
        <v>50</v>
      </c>
      <c r="B29" s="25" t="s">
        <v>35</v>
      </c>
      <c r="C29" s="15" t="s">
        <v>41</v>
      </c>
      <c r="D29" s="15" t="s">
        <v>41</v>
      </c>
      <c r="E29" s="15" t="s">
        <v>41</v>
      </c>
      <c r="F29" s="15">
        <v>0.04</v>
      </c>
      <c r="G29" s="15">
        <v>0.01</v>
      </c>
      <c r="H29" s="15" t="s">
        <v>41</v>
      </c>
      <c r="I29" s="15">
        <v>0.24</v>
      </c>
      <c r="J29" s="15">
        <v>0.02</v>
      </c>
      <c r="K29" s="15">
        <v>0.02</v>
      </c>
    </row>
    <row r="30" spans="1:11" x14ac:dyDescent="0.25">
      <c r="A30" s="12" t="s">
        <v>51</v>
      </c>
      <c r="B30" s="25" t="s">
        <v>35</v>
      </c>
      <c r="C30" s="15">
        <v>2E-3</v>
      </c>
      <c r="D30" s="15">
        <v>2E-3</v>
      </c>
      <c r="E30" s="15">
        <v>2E-3</v>
      </c>
      <c r="F30" s="15">
        <v>5.0000000000000001E-3</v>
      </c>
      <c r="G30" s="15">
        <v>2E-3</v>
      </c>
      <c r="H30" s="15">
        <v>2E-3</v>
      </c>
      <c r="I30" s="15">
        <v>1E-3</v>
      </c>
      <c r="J30" s="15">
        <v>2E-3</v>
      </c>
      <c r="K30" s="15">
        <v>2E-3</v>
      </c>
    </row>
    <row r="31" spans="1:11" x14ac:dyDescent="0.25">
      <c r="A31" s="12" t="s">
        <v>52</v>
      </c>
      <c r="B31" s="25" t="s">
        <v>35</v>
      </c>
      <c r="C31" s="15">
        <v>0.11</v>
      </c>
      <c r="D31" s="15">
        <v>0.09</v>
      </c>
      <c r="E31" s="15">
        <v>0.15</v>
      </c>
      <c r="F31" s="15">
        <v>0.08</v>
      </c>
      <c r="G31" s="15">
        <v>0.08</v>
      </c>
      <c r="H31" s="15">
        <v>0.12</v>
      </c>
      <c r="I31" s="15">
        <v>0.08</v>
      </c>
      <c r="J31" s="15">
        <v>0.14000000000000001</v>
      </c>
      <c r="K31" s="15">
        <v>0.26</v>
      </c>
    </row>
    <row r="32" spans="1:11" x14ac:dyDescent="0.25">
      <c r="A32" s="12" t="s">
        <v>53</v>
      </c>
      <c r="B32" s="25" t="s">
        <v>35</v>
      </c>
      <c r="C32" s="15">
        <v>0.10199999999999999</v>
      </c>
      <c r="D32" s="15">
        <v>0.08</v>
      </c>
      <c r="E32" s="15">
        <v>0.104</v>
      </c>
      <c r="F32" s="15">
        <v>4.3999999999999997E-2</v>
      </c>
      <c r="G32" s="15">
        <v>7.0999999999999994E-2</v>
      </c>
      <c r="H32" s="15">
        <v>0.10199999999999999</v>
      </c>
      <c r="I32" s="15">
        <v>1.7000000000000001E-2</v>
      </c>
      <c r="J32" s="15">
        <v>0.104</v>
      </c>
      <c r="K32" s="15">
        <v>7.8E-2</v>
      </c>
    </row>
    <row r="33" spans="1:11" x14ac:dyDescent="0.25">
      <c r="A33" s="12" t="s">
        <v>54</v>
      </c>
      <c r="B33" s="25" t="s">
        <v>35</v>
      </c>
      <c r="C33" s="15" t="s">
        <v>44</v>
      </c>
      <c r="D33" s="15" t="s">
        <v>44</v>
      </c>
      <c r="E33" s="15" t="s">
        <v>44</v>
      </c>
      <c r="F33" s="15" t="s">
        <v>44</v>
      </c>
      <c r="G33" s="15" t="s">
        <v>44</v>
      </c>
      <c r="H33" s="15" t="s">
        <v>44</v>
      </c>
      <c r="I33" s="15" t="s">
        <v>44</v>
      </c>
      <c r="J33" s="15" t="s">
        <v>44</v>
      </c>
      <c r="K33" s="15" t="s">
        <v>44</v>
      </c>
    </row>
    <row r="34" spans="1:11" x14ac:dyDescent="0.25">
      <c r="A34" s="12" t="s">
        <v>55</v>
      </c>
      <c r="B34" s="25" t="s">
        <v>35</v>
      </c>
      <c r="C34" s="15" t="s">
        <v>45</v>
      </c>
      <c r="D34" s="15" t="s">
        <v>45</v>
      </c>
      <c r="E34" s="15" t="s">
        <v>45</v>
      </c>
      <c r="F34" s="15" t="s">
        <v>45</v>
      </c>
      <c r="G34" s="15" t="s">
        <v>45</v>
      </c>
      <c r="H34" s="15" t="s">
        <v>45</v>
      </c>
      <c r="I34" s="15" t="s">
        <v>45</v>
      </c>
      <c r="J34" s="15" t="s">
        <v>45</v>
      </c>
      <c r="K34" s="15" t="s">
        <v>45</v>
      </c>
    </row>
    <row r="35" spans="1:11" x14ac:dyDescent="0.25">
      <c r="A35" s="12" t="s">
        <v>56</v>
      </c>
      <c r="B35" s="25" t="s">
        <v>35</v>
      </c>
      <c r="C35" s="15" t="s">
        <v>44</v>
      </c>
      <c r="D35" s="15" t="s">
        <v>44</v>
      </c>
      <c r="E35" s="15" t="s">
        <v>44</v>
      </c>
      <c r="F35" s="15">
        <v>2E-3</v>
      </c>
      <c r="G35" s="15" t="s">
        <v>44</v>
      </c>
      <c r="H35" s="15" t="s">
        <v>44</v>
      </c>
      <c r="I35" s="15" t="s">
        <v>44</v>
      </c>
      <c r="J35" s="15" t="s">
        <v>44</v>
      </c>
      <c r="K35" s="15" t="s">
        <v>44</v>
      </c>
    </row>
    <row r="36" spans="1:11" x14ac:dyDescent="0.25">
      <c r="A36" s="12" t="s">
        <v>57</v>
      </c>
      <c r="B36" s="25" t="s">
        <v>35</v>
      </c>
      <c r="C36" s="15" t="s">
        <v>44</v>
      </c>
      <c r="D36" s="15" t="s">
        <v>44</v>
      </c>
      <c r="E36" s="15" t="s">
        <v>44</v>
      </c>
      <c r="F36" s="15" t="s">
        <v>44</v>
      </c>
      <c r="G36" s="15" t="s">
        <v>44</v>
      </c>
      <c r="H36" s="15" t="s">
        <v>44</v>
      </c>
      <c r="I36" s="15" t="s">
        <v>44</v>
      </c>
      <c r="J36" s="15" t="s">
        <v>44</v>
      </c>
      <c r="K36" s="15" t="s">
        <v>44</v>
      </c>
    </row>
    <row r="37" spans="1:11" x14ac:dyDescent="0.25">
      <c r="A37" s="12" t="s">
        <v>58</v>
      </c>
      <c r="B37" s="25" t="s">
        <v>35</v>
      </c>
      <c r="C37" s="15" t="s">
        <v>44</v>
      </c>
      <c r="D37" s="15" t="s">
        <v>44</v>
      </c>
      <c r="E37" s="15" t="s">
        <v>44</v>
      </c>
      <c r="F37" s="15" t="s">
        <v>44</v>
      </c>
      <c r="G37" s="15" t="s">
        <v>44</v>
      </c>
      <c r="H37" s="15" t="s">
        <v>44</v>
      </c>
      <c r="I37" s="15" t="s">
        <v>44</v>
      </c>
      <c r="J37" s="15" t="s">
        <v>44</v>
      </c>
      <c r="K37" s="15" t="s">
        <v>44</v>
      </c>
    </row>
    <row r="38" spans="1:11" x14ac:dyDescent="0.25">
      <c r="A38" s="12" t="s">
        <v>59</v>
      </c>
      <c r="B38" s="25" t="s">
        <v>35</v>
      </c>
      <c r="C38" s="15">
        <v>5.0000000000000001E-3</v>
      </c>
      <c r="D38" s="15">
        <v>4.0000000000000001E-3</v>
      </c>
      <c r="E38" s="15">
        <v>6.0000000000000001E-3</v>
      </c>
      <c r="F38" s="15">
        <v>3.4000000000000002E-2</v>
      </c>
      <c r="G38" s="15">
        <v>8.9999999999999993E-3</v>
      </c>
      <c r="H38" s="15">
        <v>2.4E-2</v>
      </c>
      <c r="I38" s="15">
        <v>4.0000000000000001E-3</v>
      </c>
      <c r="J38" s="15">
        <v>3.3000000000000002E-2</v>
      </c>
      <c r="K38" s="15">
        <v>1.4E-2</v>
      </c>
    </row>
    <row r="39" spans="1:11" x14ac:dyDescent="0.25">
      <c r="A39" s="12" t="s">
        <v>60</v>
      </c>
      <c r="B39" s="25" t="s">
        <v>35</v>
      </c>
      <c r="C39" s="15" t="s">
        <v>44</v>
      </c>
      <c r="D39" s="15" t="s">
        <v>44</v>
      </c>
      <c r="E39" s="15" t="s">
        <v>44</v>
      </c>
      <c r="F39" s="15">
        <v>3.0000000000000001E-3</v>
      </c>
      <c r="G39" s="15" t="s">
        <v>44</v>
      </c>
      <c r="H39" s="15">
        <v>1E-3</v>
      </c>
      <c r="I39" s="15">
        <v>2E-3</v>
      </c>
      <c r="J39" s="15">
        <v>1E-3</v>
      </c>
      <c r="K39" s="15" t="s">
        <v>44</v>
      </c>
    </row>
    <row r="40" spans="1:11" x14ac:dyDescent="0.25">
      <c r="A40" s="12" t="s">
        <v>61</v>
      </c>
      <c r="B40" s="25" t="s">
        <v>35</v>
      </c>
      <c r="C40" s="15" t="s">
        <v>44</v>
      </c>
      <c r="D40" s="15" t="s">
        <v>44</v>
      </c>
      <c r="E40" s="15" t="s">
        <v>44</v>
      </c>
      <c r="F40" s="15" t="s">
        <v>44</v>
      </c>
      <c r="G40" s="15" t="s">
        <v>44</v>
      </c>
      <c r="H40" s="15" t="s">
        <v>44</v>
      </c>
      <c r="I40" s="15" t="s">
        <v>44</v>
      </c>
      <c r="J40" s="15" t="s">
        <v>44</v>
      </c>
      <c r="K40" s="15" t="s">
        <v>44</v>
      </c>
    </row>
    <row r="41" spans="1:11" x14ac:dyDescent="0.25">
      <c r="A41" s="12" t="s">
        <v>62</v>
      </c>
      <c r="B41" s="25" t="s">
        <v>35</v>
      </c>
      <c r="C41" s="15" t="s">
        <v>41</v>
      </c>
      <c r="D41" s="15" t="s">
        <v>41</v>
      </c>
      <c r="E41" s="15" t="s">
        <v>41</v>
      </c>
      <c r="F41" s="15" t="s">
        <v>41</v>
      </c>
      <c r="G41" s="15" t="s">
        <v>41</v>
      </c>
      <c r="H41" s="15" t="s">
        <v>41</v>
      </c>
      <c r="I41" s="15" t="s">
        <v>41</v>
      </c>
      <c r="J41" s="15" t="s">
        <v>41</v>
      </c>
      <c r="K41" s="15" t="s">
        <v>41</v>
      </c>
    </row>
    <row r="42" spans="1:11" x14ac:dyDescent="0.25">
      <c r="A42" s="12" t="s">
        <v>63</v>
      </c>
      <c r="B42" s="25" t="s">
        <v>35</v>
      </c>
      <c r="C42" s="15">
        <v>0.01</v>
      </c>
      <c r="D42" s="15" t="s">
        <v>41</v>
      </c>
      <c r="E42" s="15" t="s">
        <v>41</v>
      </c>
      <c r="F42" s="15" t="s">
        <v>41</v>
      </c>
      <c r="G42" s="15" t="s">
        <v>41</v>
      </c>
      <c r="H42" s="15" t="s">
        <v>41</v>
      </c>
      <c r="I42" s="15" t="s">
        <v>41</v>
      </c>
      <c r="J42" s="15" t="s">
        <v>41</v>
      </c>
      <c r="K42" s="15" t="s">
        <v>41</v>
      </c>
    </row>
    <row r="43" spans="1:11" x14ac:dyDescent="0.25">
      <c r="A43" s="12" t="s">
        <v>64</v>
      </c>
      <c r="B43" s="25" t="s">
        <v>35</v>
      </c>
      <c r="C43" s="15">
        <v>5.3999999999999999E-2</v>
      </c>
      <c r="D43" s="15">
        <v>3.1E-2</v>
      </c>
      <c r="E43" s="15">
        <v>2.1000000000000001E-2</v>
      </c>
      <c r="F43" s="15">
        <v>4.1000000000000002E-2</v>
      </c>
      <c r="G43" s="15">
        <v>3.5999999999999997E-2</v>
      </c>
      <c r="H43" s="15">
        <v>0.04</v>
      </c>
      <c r="I43" s="15" t="s">
        <v>46</v>
      </c>
      <c r="J43" s="15">
        <v>6.3E-2</v>
      </c>
      <c r="K43" s="15" t="s">
        <v>46</v>
      </c>
    </row>
    <row r="44" spans="1:11" x14ac:dyDescent="0.25">
      <c r="A44" s="12" t="s">
        <v>65</v>
      </c>
      <c r="B44" s="25" t="s">
        <v>35</v>
      </c>
      <c r="C44" s="15" t="s">
        <v>45</v>
      </c>
      <c r="D44" s="15" t="s">
        <v>45</v>
      </c>
      <c r="E44" s="15" t="s">
        <v>45</v>
      </c>
      <c r="F44" s="15" t="s">
        <v>45</v>
      </c>
      <c r="G44" s="15" t="s">
        <v>45</v>
      </c>
      <c r="H44" s="15" t="s">
        <v>45</v>
      </c>
      <c r="I44" s="15" t="s">
        <v>45</v>
      </c>
      <c r="J44" s="15" t="s">
        <v>45</v>
      </c>
      <c r="K44" s="15" t="s">
        <v>45</v>
      </c>
    </row>
    <row r="46" spans="1:11" x14ac:dyDescent="0.25">
      <c r="B46" s="14"/>
      <c r="C46" t="s">
        <v>118</v>
      </c>
    </row>
  </sheetData>
  <mergeCells count="3">
    <mergeCell ref="C3:E3"/>
    <mergeCell ref="F3:H3"/>
    <mergeCell ref="I3:K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984A3-FA79-4FE1-B553-D69A00682013}">
  <dimension ref="A1:H30"/>
  <sheetViews>
    <sheetView workbookViewId="0">
      <selection activeCell="G21" sqref="G21"/>
    </sheetView>
  </sheetViews>
  <sheetFormatPr defaultRowHeight="15" x14ac:dyDescent="0.25"/>
  <cols>
    <col min="1" max="1" width="23.28515625" customWidth="1"/>
    <col min="2" max="2" width="9.7109375" style="21" customWidth="1"/>
    <col min="3" max="3" width="9.28515625" customWidth="1"/>
  </cols>
  <sheetData>
    <row r="1" spans="1:8" ht="15.75" x14ac:dyDescent="0.25">
      <c r="A1" s="6" t="s">
        <v>125</v>
      </c>
      <c r="B1" s="19"/>
      <c r="C1" s="3"/>
    </row>
    <row r="2" spans="1:8" ht="15.75" x14ac:dyDescent="0.25">
      <c r="A2" s="6"/>
      <c r="B2" s="19"/>
      <c r="C2" s="3"/>
    </row>
    <row r="3" spans="1:8" ht="15.75" x14ac:dyDescent="0.25">
      <c r="A3" s="6"/>
      <c r="B3" s="20"/>
      <c r="C3" s="30" t="s">
        <v>67</v>
      </c>
      <c r="D3" s="30"/>
      <c r="E3" s="30"/>
      <c r="F3" s="30" t="s">
        <v>71</v>
      </c>
      <c r="G3" s="30"/>
      <c r="H3" s="30"/>
    </row>
    <row r="4" spans="1:8" x14ac:dyDescent="0.25">
      <c r="A4" s="11" t="s">
        <v>22</v>
      </c>
      <c r="B4" s="9" t="s">
        <v>32</v>
      </c>
      <c r="C4" s="10">
        <v>45268</v>
      </c>
      <c r="D4" s="10">
        <v>45306</v>
      </c>
      <c r="E4" s="10">
        <v>45335</v>
      </c>
      <c r="F4" s="10">
        <v>45268</v>
      </c>
      <c r="G4" s="10">
        <v>45306</v>
      </c>
      <c r="H4" s="10">
        <v>45335</v>
      </c>
    </row>
    <row r="5" spans="1:8" x14ac:dyDescent="0.25">
      <c r="A5" s="12" t="s">
        <v>4</v>
      </c>
      <c r="B5" s="8" t="s">
        <v>34</v>
      </c>
      <c r="C5" s="23">
        <v>6.2</v>
      </c>
      <c r="D5" s="23">
        <v>6.4</v>
      </c>
      <c r="E5" s="23">
        <v>6.7</v>
      </c>
      <c r="F5" s="23">
        <v>6.9</v>
      </c>
      <c r="G5" s="23">
        <v>6.9</v>
      </c>
      <c r="H5" s="23">
        <v>6.9</v>
      </c>
    </row>
    <row r="6" spans="1:8" x14ac:dyDescent="0.25">
      <c r="A6" s="12" t="s">
        <v>3</v>
      </c>
      <c r="B6" s="22" t="s">
        <v>33</v>
      </c>
      <c r="C6" s="8">
        <v>185</v>
      </c>
      <c r="D6" s="8">
        <v>401</v>
      </c>
      <c r="E6" s="8">
        <v>554</v>
      </c>
      <c r="F6" s="8">
        <v>456</v>
      </c>
      <c r="G6" s="8">
        <v>862</v>
      </c>
      <c r="H6" s="8">
        <v>1900</v>
      </c>
    </row>
    <row r="7" spans="1:8" x14ac:dyDescent="0.25">
      <c r="A7" s="12" t="s">
        <v>68</v>
      </c>
      <c r="B7" s="8" t="s">
        <v>69</v>
      </c>
      <c r="C7" s="8">
        <v>0.8</v>
      </c>
      <c r="D7" s="8">
        <v>0.6</v>
      </c>
      <c r="E7" s="8">
        <v>0.3</v>
      </c>
      <c r="F7" s="8" t="s">
        <v>72</v>
      </c>
      <c r="G7" s="8" t="s">
        <v>72</v>
      </c>
      <c r="H7" s="8" t="s">
        <v>72</v>
      </c>
    </row>
    <row r="8" spans="1:8" x14ac:dyDescent="0.25">
      <c r="A8" s="12" t="s">
        <v>20</v>
      </c>
      <c r="B8" s="24" t="s">
        <v>36</v>
      </c>
      <c r="C8" s="8">
        <v>9.4</v>
      </c>
      <c r="D8" s="8">
        <v>22.6</v>
      </c>
      <c r="E8" s="8">
        <v>13.8</v>
      </c>
      <c r="F8" s="8">
        <v>12.6</v>
      </c>
      <c r="G8" s="8">
        <v>57.4</v>
      </c>
      <c r="H8" s="8">
        <v>14.9</v>
      </c>
    </row>
    <row r="9" spans="1:8" x14ac:dyDescent="0.25">
      <c r="A9" s="12" t="s">
        <v>47</v>
      </c>
      <c r="B9" s="22" t="s">
        <v>66</v>
      </c>
      <c r="C9" s="8">
        <v>24.6</v>
      </c>
      <c r="D9" s="8">
        <v>20.8</v>
      </c>
      <c r="E9" s="8">
        <v>25.2</v>
      </c>
      <c r="F9" s="8">
        <v>24.8</v>
      </c>
      <c r="G9" s="8">
        <v>19.600000000000001</v>
      </c>
      <c r="H9" s="8">
        <v>21.9</v>
      </c>
    </row>
    <row r="10" spans="1:8" x14ac:dyDescent="0.25">
      <c r="A10" s="12" t="s">
        <v>48</v>
      </c>
      <c r="B10" s="25" t="s">
        <v>35</v>
      </c>
      <c r="C10" s="8">
        <v>41</v>
      </c>
      <c r="D10" s="8">
        <v>45</v>
      </c>
      <c r="E10" s="8">
        <v>62</v>
      </c>
      <c r="F10" s="8">
        <v>37</v>
      </c>
      <c r="G10" s="8">
        <v>95</v>
      </c>
      <c r="H10" s="8">
        <v>95</v>
      </c>
    </row>
    <row r="11" spans="1:8" x14ac:dyDescent="0.25">
      <c r="A11" s="12" t="s">
        <v>49</v>
      </c>
      <c r="B11" s="25" t="s">
        <v>35</v>
      </c>
      <c r="C11" s="8">
        <v>8</v>
      </c>
      <c r="D11" s="8">
        <v>12</v>
      </c>
      <c r="E11" s="8">
        <v>1</v>
      </c>
      <c r="F11" s="8">
        <v>7</v>
      </c>
      <c r="G11" s="8">
        <v>12</v>
      </c>
      <c r="H11" s="8">
        <v>6</v>
      </c>
    </row>
    <row r="12" spans="1:8" x14ac:dyDescent="0.25">
      <c r="A12" s="12" t="s">
        <v>50</v>
      </c>
      <c r="B12" s="25" t="s">
        <v>35</v>
      </c>
      <c r="C12" s="8">
        <v>0.13</v>
      </c>
      <c r="D12" s="8">
        <v>0.04</v>
      </c>
      <c r="E12" s="8">
        <v>0.02</v>
      </c>
      <c r="F12" s="8">
        <v>0.08</v>
      </c>
      <c r="G12" s="8">
        <v>0.04</v>
      </c>
      <c r="H12" s="8">
        <v>0.03</v>
      </c>
    </row>
    <row r="13" spans="1:8" x14ac:dyDescent="0.25">
      <c r="A13" s="12" t="s">
        <v>51</v>
      </c>
      <c r="B13" s="25" t="s">
        <v>35</v>
      </c>
      <c r="C13" s="8">
        <v>1E-3</v>
      </c>
      <c r="D13" s="8" t="s">
        <v>44</v>
      </c>
      <c r="E13" s="8" t="s">
        <v>44</v>
      </c>
      <c r="F13" s="8">
        <v>1E-3</v>
      </c>
      <c r="G13" s="8" t="s">
        <v>44</v>
      </c>
      <c r="H13" s="8" t="s">
        <v>44</v>
      </c>
    </row>
    <row r="14" spans="1:8" x14ac:dyDescent="0.25">
      <c r="A14" s="12" t="s">
        <v>52</v>
      </c>
      <c r="B14" s="25" t="s">
        <v>35</v>
      </c>
      <c r="C14" s="8">
        <v>7.0000000000000007E-2</v>
      </c>
      <c r="D14" s="8">
        <v>0.1</v>
      </c>
      <c r="E14" s="8">
        <v>0.11</v>
      </c>
      <c r="F14" s="8">
        <v>0.08</v>
      </c>
      <c r="G14" s="8">
        <v>0.11</v>
      </c>
      <c r="H14" s="8">
        <v>0.18</v>
      </c>
    </row>
    <row r="15" spans="1:8" x14ac:dyDescent="0.25">
      <c r="A15" s="12" t="s">
        <v>53</v>
      </c>
      <c r="B15" s="25" t="s">
        <v>35</v>
      </c>
      <c r="C15" s="8">
        <v>0.114</v>
      </c>
      <c r="D15" s="8">
        <v>0.106</v>
      </c>
      <c r="E15" s="8">
        <v>8.0000000000000002E-3</v>
      </c>
      <c r="F15" s="8">
        <v>8.5000000000000006E-2</v>
      </c>
      <c r="G15" s="8">
        <v>0.11</v>
      </c>
      <c r="H15" s="8">
        <v>8.9999999999999993E-3</v>
      </c>
    </row>
    <row r="16" spans="1:8" x14ac:dyDescent="0.25">
      <c r="A16" s="12" t="s">
        <v>54</v>
      </c>
      <c r="B16" s="25" t="s">
        <v>35</v>
      </c>
      <c r="C16" s="8" t="s">
        <v>44</v>
      </c>
      <c r="D16" s="8" t="s">
        <v>44</v>
      </c>
      <c r="E16" s="8" t="s">
        <v>44</v>
      </c>
      <c r="F16" s="8" t="s">
        <v>44</v>
      </c>
      <c r="G16" s="8" t="s">
        <v>44</v>
      </c>
      <c r="H16" s="8" t="s">
        <v>44</v>
      </c>
    </row>
    <row r="17" spans="1:8" x14ac:dyDescent="0.25">
      <c r="A17" s="12" t="s">
        <v>55</v>
      </c>
      <c r="B17" s="25" t="s">
        <v>35</v>
      </c>
      <c r="C17" s="8" t="s">
        <v>45</v>
      </c>
      <c r="D17" s="8" t="s">
        <v>45</v>
      </c>
      <c r="E17" s="8" t="s">
        <v>45</v>
      </c>
      <c r="F17" s="8" t="s">
        <v>45</v>
      </c>
      <c r="G17" s="8" t="s">
        <v>45</v>
      </c>
      <c r="H17" s="8" t="s">
        <v>45</v>
      </c>
    </row>
    <row r="18" spans="1:8" x14ac:dyDescent="0.25">
      <c r="A18" s="12" t="s">
        <v>56</v>
      </c>
      <c r="B18" s="25" t="s">
        <v>35</v>
      </c>
      <c r="C18" s="8">
        <v>3.0000000000000001E-3</v>
      </c>
      <c r="D18" s="8" t="s">
        <v>44</v>
      </c>
      <c r="E18" s="8" t="s">
        <v>44</v>
      </c>
      <c r="F18" s="8">
        <v>3.0000000000000001E-3</v>
      </c>
      <c r="G18" s="8" t="s">
        <v>44</v>
      </c>
      <c r="H18" s="8" t="s">
        <v>44</v>
      </c>
    </row>
    <row r="19" spans="1:8" x14ac:dyDescent="0.25">
      <c r="A19" s="12" t="s">
        <v>57</v>
      </c>
      <c r="B19" s="25" t="s">
        <v>35</v>
      </c>
      <c r="C19" s="8" t="s">
        <v>44</v>
      </c>
      <c r="D19" s="8" t="s">
        <v>44</v>
      </c>
      <c r="E19" s="8" t="s">
        <v>44</v>
      </c>
      <c r="F19" s="8" t="s">
        <v>44</v>
      </c>
      <c r="G19" s="8" t="s">
        <v>44</v>
      </c>
      <c r="H19" s="8" t="s">
        <v>44</v>
      </c>
    </row>
    <row r="20" spans="1:8" x14ac:dyDescent="0.25">
      <c r="A20" s="12" t="s">
        <v>58</v>
      </c>
      <c r="B20" s="25" t="s">
        <v>35</v>
      </c>
      <c r="C20" s="8" t="s">
        <v>44</v>
      </c>
      <c r="D20" s="8" t="s">
        <v>44</v>
      </c>
      <c r="E20" s="8" t="s">
        <v>44</v>
      </c>
      <c r="F20" s="8" t="s">
        <v>44</v>
      </c>
      <c r="G20" s="8" t="s">
        <v>44</v>
      </c>
      <c r="H20" s="8" t="s">
        <v>44</v>
      </c>
    </row>
    <row r="21" spans="1:8" x14ac:dyDescent="0.25">
      <c r="A21" s="12" t="s">
        <v>59</v>
      </c>
      <c r="B21" s="25" t="s">
        <v>35</v>
      </c>
      <c r="C21" s="8">
        <v>0.45800000000000002</v>
      </c>
      <c r="D21" s="8">
        <v>0.33800000000000002</v>
      </c>
      <c r="E21" s="8">
        <v>0.152</v>
      </c>
      <c r="F21" s="8">
        <v>0.38600000000000001</v>
      </c>
      <c r="G21" s="8">
        <v>0.188</v>
      </c>
      <c r="H21" s="8">
        <v>8.1000000000000003E-2</v>
      </c>
    </row>
    <row r="22" spans="1:8" x14ac:dyDescent="0.25">
      <c r="A22" s="12" t="s">
        <v>60</v>
      </c>
      <c r="B22" s="25" t="s">
        <v>35</v>
      </c>
      <c r="C22" s="8">
        <v>2E-3</v>
      </c>
      <c r="D22" s="8" t="s">
        <v>44</v>
      </c>
      <c r="E22" s="8" t="s">
        <v>44</v>
      </c>
      <c r="F22" s="8">
        <v>2E-3</v>
      </c>
      <c r="G22" s="8" t="s">
        <v>44</v>
      </c>
      <c r="H22" s="8" t="s">
        <v>44</v>
      </c>
    </row>
    <row r="23" spans="1:8" x14ac:dyDescent="0.25">
      <c r="A23" s="12" t="s">
        <v>61</v>
      </c>
      <c r="B23" s="25" t="s">
        <v>35</v>
      </c>
      <c r="C23" s="8" t="s">
        <v>44</v>
      </c>
      <c r="D23" s="8" t="s">
        <v>44</v>
      </c>
      <c r="E23" s="8" t="s">
        <v>44</v>
      </c>
      <c r="F23" s="8" t="s">
        <v>44</v>
      </c>
      <c r="G23" s="8" t="s">
        <v>44</v>
      </c>
      <c r="H23" s="8" t="s">
        <v>44</v>
      </c>
    </row>
    <row r="24" spans="1:8" x14ac:dyDescent="0.25">
      <c r="A24" s="12" t="s">
        <v>62</v>
      </c>
      <c r="B24" s="25" t="s">
        <v>35</v>
      </c>
      <c r="C24" s="8" t="s">
        <v>41</v>
      </c>
      <c r="D24" s="8" t="s">
        <v>41</v>
      </c>
      <c r="E24" s="8" t="s">
        <v>41</v>
      </c>
      <c r="F24" s="8" t="s">
        <v>41</v>
      </c>
      <c r="G24" s="8" t="s">
        <v>41</v>
      </c>
      <c r="H24" s="8" t="s">
        <v>41</v>
      </c>
    </row>
    <row r="25" spans="1:8" x14ac:dyDescent="0.25">
      <c r="A25" s="12" t="s">
        <v>63</v>
      </c>
      <c r="B25" s="25" t="s">
        <v>35</v>
      </c>
      <c r="C25" s="8" t="s">
        <v>41</v>
      </c>
      <c r="D25" s="8" t="s">
        <v>41</v>
      </c>
      <c r="E25" s="8" t="s">
        <v>41</v>
      </c>
      <c r="F25" s="8" t="s">
        <v>41</v>
      </c>
      <c r="G25" s="8" t="s">
        <v>41</v>
      </c>
      <c r="H25" s="8" t="s">
        <v>41</v>
      </c>
    </row>
    <row r="26" spans="1:8" x14ac:dyDescent="0.25">
      <c r="A26" s="12" t="s">
        <v>64</v>
      </c>
      <c r="B26" s="25" t="s">
        <v>35</v>
      </c>
      <c r="C26" s="8">
        <v>3.6999999999999998E-2</v>
      </c>
      <c r="D26" s="8">
        <v>5.0999999999999997E-2</v>
      </c>
      <c r="E26" s="8" t="s">
        <v>46</v>
      </c>
      <c r="F26" s="8">
        <v>0.05</v>
      </c>
      <c r="G26" s="8">
        <v>0.06</v>
      </c>
      <c r="H26" s="8" t="s">
        <v>46</v>
      </c>
    </row>
    <row r="27" spans="1:8" x14ac:dyDescent="0.25">
      <c r="A27" s="12" t="s">
        <v>70</v>
      </c>
      <c r="B27" s="25" t="s">
        <v>35</v>
      </c>
      <c r="C27" s="8">
        <v>6.27</v>
      </c>
      <c r="D27" s="8">
        <v>1.1100000000000001</v>
      </c>
      <c r="E27" s="8">
        <v>0.21</v>
      </c>
      <c r="F27" s="8">
        <v>2.78</v>
      </c>
      <c r="G27" s="8">
        <v>0.18</v>
      </c>
      <c r="H27" s="8">
        <v>0.1</v>
      </c>
    </row>
    <row r="28" spans="1:8" x14ac:dyDescent="0.25">
      <c r="A28" s="12" t="s">
        <v>65</v>
      </c>
      <c r="B28" s="25" t="s">
        <v>35</v>
      </c>
      <c r="C28" s="15" t="s">
        <v>45</v>
      </c>
      <c r="D28" s="15" t="s">
        <v>45</v>
      </c>
      <c r="E28" s="15" t="s">
        <v>45</v>
      </c>
      <c r="F28" s="15" t="s">
        <v>45</v>
      </c>
      <c r="G28" s="15" t="s">
        <v>45</v>
      </c>
      <c r="H28" s="15" t="s">
        <v>45</v>
      </c>
    </row>
    <row r="29" spans="1:8" x14ac:dyDescent="0.25">
      <c r="A29" s="12" t="s">
        <v>21</v>
      </c>
      <c r="B29" s="8" t="s">
        <v>35</v>
      </c>
      <c r="C29" s="15">
        <v>4.25</v>
      </c>
      <c r="D29" s="15">
        <v>3.37</v>
      </c>
      <c r="E29" s="15">
        <v>3.15</v>
      </c>
      <c r="F29" s="15">
        <v>6.32</v>
      </c>
      <c r="G29" s="15">
        <v>3.53</v>
      </c>
      <c r="H29" s="15">
        <v>3.74</v>
      </c>
    </row>
    <row r="30" spans="1:8" x14ac:dyDescent="0.25">
      <c r="A30" s="12" t="s">
        <v>21</v>
      </c>
      <c r="B30" s="8" t="s">
        <v>37</v>
      </c>
      <c r="C30" s="15">
        <v>43.6</v>
      </c>
      <c r="D30" s="15">
        <v>36.799999999999997</v>
      </c>
      <c r="E30" s="15">
        <v>36.4</v>
      </c>
      <c r="F30" s="15">
        <v>64.5</v>
      </c>
      <c r="G30" s="15">
        <v>37.700000000000003</v>
      </c>
      <c r="H30" s="15">
        <v>42.4</v>
      </c>
    </row>
  </sheetData>
  <mergeCells count="2">
    <mergeCell ref="C3:E3"/>
    <mergeCell ref="F3:H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6"/>
  <sheetViews>
    <sheetView tabSelected="1" workbookViewId="0">
      <selection activeCell="S28" sqref="S28"/>
    </sheetView>
  </sheetViews>
  <sheetFormatPr defaultRowHeight="15" x14ac:dyDescent="0.25"/>
  <cols>
    <col min="1" max="1" width="15.85546875" customWidth="1"/>
    <col min="2" max="2" width="17.42578125" customWidth="1"/>
    <col min="3" max="3" width="20.85546875" bestFit="1" customWidth="1"/>
    <col min="4" max="21" width="17.42578125" customWidth="1"/>
    <col min="22" max="22" width="16.28515625" customWidth="1"/>
    <col min="23" max="24" width="10.28515625" customWidth="1"/>
    <col min="25" max="25" width="11.5703125" customWidth="1"/>
    <col min="26" max="26" width="11.42578125" customWidth="1"/>
    <col min="27" max="32" width="10" customWidth="1"/>
  </cols>
  <sheetData>
    <row r="1" spans="1:32" ht="15.75" x14ac:dyDescent="0.25">
      <c r="A1" s="6" t="s">
        <v>120</v>
      </c>
      <c r="B1" s="3"/>
    </row>
    <row r="2" spans="1:32" ht="15.75" x14ac:dyDescent="0.25">
      <c r="A2" s="6"/>
      <c r="B2" s="3"/>
    </row>
    <row r="3" spans="1:32" ht="15.75" x14ac:dyDescent="0.25">
      <c r="A3" s="13" t="s">
        <v>40</v>
      </c>
    </row>
    <row r="4" spans="1:32" x14ac:dyDescent="0.25">
      <c r="A4" s="9" t="s">
        <v>23</v>
      </c>
      <c r="B4" s="10">
        <v>45268</v>
      </c>
      <c r="C4" s="10">
        <v>45306</v>
      </c>
      <c r="D4" s="10">
        <v>45335</v>
      </c>
    </row>
    <row r="5" spans="1:32" x14ac:dyDescent="0.25">
      <c r="A5" s="8" t="s">
        <v>24</v>
      </c>
      <c r="B5" s="26">
        <v>2.75</v>
      </c>
      <c r="C5" s="26">
        <v>2.23</v>
      </c>
      <c r="D5" s="26">
        <v>2.2000000000000002</v>
      </c>
    </row>
    <row r="6" spans="1:32" x14ac:dyDescent="0.25">
      <c r="A6" s="8" t="s">
        <v>25</v>
      </c>
      <c r="B6" s="26" t="s">
        <v>29</v>
      </c>
      <c r="C6" s="26" t="s">
        <v>29</v>
      </c>
      <c r="D6" s="26">
        <v>1.1599999999999999</v>
      </c>
    </row>
    <row r="7" spans="1:32" x14ac:dyDescent="0.25">
      <c r="A7" s="8" t="s">
        <v>26</v>
      </c>
      <c r="B7" s="26">
        <v>2.4</v>
      </c>
      <c r="C7" s="26">
        <v>1.52</v>
      </c>
      <c r="D7" s="26">
        <v>1.71</v>
      </c>
    </row>
    <row r="8" spans="1:32" x14ac:dyDescent="0.25">
      <c r="A8" s="8" t="s">
        <v>27</v>
      </c>
      <c r="B8" s="26">
        <v>2.4500000000000002</v>
      </c>
      <c r="C8" s="26">
        <v>1.7</v>
      </c>
      <c r="D8" s="26">
        <v>1.75</v>
      </c>
    </row>
    <row r="9" spans="1:32" x14ac:dyDescent="0.25">
      <c r="A9" s="8" t="s">
        <v>28</v>
      </c>
      <c r="B9" s="26">
        <v>3.55</v>
      </c>
      <c r="C9" s="27" t="s">
        <v>126</v>
      </c>
      <c r="D9" s="27" t="s">
        <v>126</v>
      </c>
    </row>
    <row r="10" spans="1:32" x14ac:dyDescent="0.25">
      <c r="A10" s="8" t="s">
        <v>73</v>
      </c>
      <c r="B10" s="26">
        <v>2.0099999999999998</v>
      </c>
      <c r="C10" s="26">
        <v>1.96</v>
      </c>
      <c r="D10" s="26">
        <v>2.41</v>
      </c>
    </row>
    <row r="11" spans="1:32" x14ac:dyDescent="0.25">
      <c r="A11" s="8" t="s">
        <v>74</v>
      </c>
      <c r="B11" s="26">
        <v>7.25</v>
      </c>
      <c r="C11" s="26">
        <v>6.34</v>
      </c>
      <c r="D11" s="26">
        <v>6.94</v>
      </c>
    </row>
    <row r="12" spans="1:32" x14ac:dyDescent="0.25">
      <c r="A12" s="8" t="s">
        <v>75</v>
      </c>
      <c r="B12" s="26">
        <v>1.85</v>
      </c>
      <c r="C12" s="26">
        <v>1.28</v>
      </c>
      <c r="D12" s="26">
        <v>1.75</v>
      </c>
    </row>
    <row r="13" spans="1:32" x14ac:dyDescent="0.25">
      <c r="A13" s="8" t="s">
        <v>76</v>
      </c>
      <c r="B13" s="27" t="s">
        <v>126</v>
      </c>
      <c r="C13" s="27" t="s">
        <v>126</v>
      </c>
      <c r="D13" s="27">
        <v>1.35</v>
      </c>
    </row>
    <row r="15" spans="1:32" ht="15.75" x14ac:dyDescent="0.25">
      <c r="A15" s="13" t="s">
        <v>127</v>
      </c>
      <c r="B15" s="3"/>
    </row>
    <row r="16" spans="1:32" s="18" customFormat="1" ht="30" x14ac:dyDescent="0.25">
      <c r="A16" s="17" t="s">
        <v>23</v>
      </c>
      <c r="B16" s="28" t="s">
        <v>4</v>
      </c>
      <c r="C16" s="28" t="s">
        <v>87</v>
      </c>
      <c r="D16" s="17" t="s">
        <v>106</v>
      </c>
      <c r="E16" s="28" t="s">
        <v>107</v>
      </c>
      <c r="F16" s="28" t="s">
        <v>112</v>
      </c>
      <c r="G16" s="28" t="s">
        <v>108</v>
      </c>
      <c r="H16" s="28" t="s">
        <v>109</v>
      </c>
      <c r="I16" s="28" t="s">
        <v>110</v>
      </c>
      <c r="J16" s="28" t="s">
        <v>30</v>
      </c>
      <c r="K16" s="28" t="s">
        <v>85</v>
      </c>
      <c r="L16" s="28" t="s">
        <v>84</v>
      </c>
      <c r="M16" s="28" t="s">
        <v>83</v>
      </c>
      <c r="N16" s="28" t="s">
        <v>90</v>
      </c>
      <c r="O16" s="28" t="s">
        <v>111</v>
      </c>
      <c r="P16" s="17" t="s">
        <v>88</v>
      </c>
      <c r="Q16" s="17" t="s">
        <v>89</v>
      </c>
      <c r="R16" s="17" t="s">
        <v>91</v>
      </c>
      <c r="S16" s="17" t="s">
        <v>92</v>
      </c>
      <c r="T16" s="17" t="s">
        <v>93</v>
      </c>
      <c r="U16" s="17" t="s">
        <v>94</v>
      </c>
      <c r="V16" s="17" t="s">
        <v>95</v>
      </c>
      <c r="W16" s="17" t="s">
        <v>96</v>
      </c>
      <c r="X16" s="17" t="s">
        <v>97</v>
      </c>
      <c r="Y16" s="17" t="s">
        <v>98</v>
      </c>
      <c r="Z16" s="17" t="s">
        <v>99</v>
      </c>
      <c r="AA16" s="17" t="s">
        <v>100</v>
      </c>
      <c r="AB16" s="17" t="s">
        <v>101</v>
      </c>
      <c r="AC16" s="17" t="s">
        <v>102</v>
      </c>
      <c r="AD16" s="17" t="s">
        <v>103</v>
      </c>
      <c r="AE16" s="17" t="s">
        <v>104</v>
      </c>
      <c r="AF16" s="17" t="s">
        <v>105</v>
      </c>
    </row>
    <row r="17" spans="1:33" s="18" customFormat="1" x14ac:dyDescent="0.25">
      <c r="A17" s="16" t="s">
        <v>32</v>
      </c>
      <c r="B17" s="15" t="s">
        <v>86</v>
      </c>
      <c r="C17" s="15" t="s">
        <v>33</v>
      </c>
      <c r="D17" s="15" t="s">
        <v>35</v>
      </c>
      <c r="E17" s="15" t="s">
        <v>35</v>
      </c>
      <c r="F17" s="15" t="s">
        <v>35</v>
      </c>
      <c r="G17" s="15" t="s">
        <v>114</v>
      </c>
      <c r="H17" s="15" t="s">
        <v>113</v>
      </c>
      <c r="I17" s="15" t="s">
        <v>113</v>
      </c>
      <c r="J17" s="15" t="s">
        <v>35</v>
      </c>
      <c r="K17" s="15" t="s">
        <v>35</v>
      </c>
      <c r="L17" s="15" t="s">
        <v>35</v>
      </c>
      <c r="M17" s="15" t="s">
        <v>35</v>
      </c>
      <c r="N17" s="15" t="s">
        <v>35</v>
      </c>
      <c r="O17" s="15" t="s">
        <v>35</v>
      </c>
      <c r="P17" s="15" t="s">
        <v>35</v>
      </c>
      <c r="Q17" s="15" t="s">
        <v>35</v>
      </c>
      <c r="R17" s="15" t="s">
        <v>35</v>
      </c>
      <c r="S17" s="15" t="s">
        <v>35</v>
      </c>
      <c r="T17" s="15" t="s">
        <v>35</v>
      </c>
      <c r="U17" s="15" t="s">
        <v>35</v>
      </c>
      <c r="V17" s="15" t="s">
        <v>35</v>
      </c>
      <c r="W17" s="15" t="s">
        <v>35</v>
      </c>
      <c r="X17" s="15" t="s">
        <v>35</v>
      </c>
      <c r="Y17" s="15" t="s">
        <v>35</v>
      </c>
      <c r="Z17" s="15" t="s">
        <v>35</v>
      </c>
      <c r="AA17" s="15" t="s">
        <v>35</v>
      </c>
      <c r="AB17" s="15" t="s">
        <v>35</v>
      </c>
      <c r="AC17" s="15" t="s">
        <v>35</v>
      </c>
      <c r="AD17" s="15" t="s">
        <v>35</v>
      </c>
      <c r="AE17" s="15" t="s">
        <v>35</v>
      </c>
      <c r="AF17" s="15" t="s">
        <v>35</v>
      </c>
    </row>
    <row r="18" spans="1:33" s="18" customFormat="1" x14ac:dyDescent="0.25">
      <c r="A18" s="15" t="s">
        <v>77</v>
      </c>
      <c r="B18" s="15">
        <v>5.4</v>
      </c>
      <c r="C18" s="15">
        <v>6660</v>
      </c>
      <c r="D18" s="15">
        <v>60</v>
      </c>
      <c r="E18" s="15">
        <v>1400</v>
      </c>
      <c r="F18" s="15">
        <v>1.1399999999999999</v>
      </c>
      <c r="G18" s="15" t="s">
        <v>31</v>
      </c>
      <c r="H18" s="15" t="s">
        <v>129</v>
      </c>
      <c r="I18" s="15" t="s">
        <v>130</v>
      </c>
      <c r="J18" s="15">
        <v>1030</v>
      </c>
      <c r="K18" s="15">
        <v>3</v>
      </c>
      <c r="L18" s="15">
        <v>123</v>
      </c>
      <c r="M18" s="15">
        <v>1810</v>
      </c>
      <c r="N18" s="15">
        <v>863</v>
      </c>
      <c r="O18" s="15">
        <v>12</v>
      </c>
      <c r="P18" s="15">
        <v>12</v>
      </c>
      <c r="Q18" s="15">
        <v>74</v>
      </c>
      <c r="R18" s="15" t="s">
        <v>41</v>
      </c>
      <c r="S18" s="15" t="s">
        <v>44</v>
      </c>
      <c r="T18" s="15">
        <v>5.6000000000000001E-2</v>
      </c>
      <c r="U18" s="15" t="s">
        <v>45</v>
      </c>
      <c r="V18" s="15" t="s">
        <v>44</v>
      </c>
      <c r="W18" s="15">
        <v>1.4E-2</v>
      </c>
      <c r="X18" s="15" t="s">
        <v>44</v>
      </c>
      <c r="Y18" s="15" t="s">
        <v>44</v>
      </c>
      <c r="Z18" s="15">
        <v>0.30499999999999999</v>
      </c>
      <c r="AA18" s="15">
        <v>1.2E-2</v>
      </c>
      <c r="AB18" s="15" t="s">
        <v>41</v>
      </c>
      <c r="AC18" s="15" t="s">
        <v>41</v>
      </c>
      <c r="AD18" s="15">
        <v>7.8E-2</v>
      </c>
      <c r="AE18" s="15" t="s">
        <v>42</v>
      </c>
      <c r="AF18" s="15">
        <v>16.5</v>
      </c>
      <c r="AG18"/>
    </row>
    <row r="19" spans="1:33" s="18" customFormat="1" ht="15" customHeight="1" x14ac:dyDescent="0.25">
      <c r="A19" s="15" t="s">
        <v>78</v>
      </c>
      <c r="B19" s="34" t="s">
        <v>128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/>
    </row>
    <row r="20" spans="1:33" s="18" customFormat="1" x14ac:dyDescent="0.25">
      <c r="A20" s="15" t="s">
        <v>79</v>
      </c>
      <c r="B20" s="15">
        <v>6.5</v>
      </c>
      <c r="C20" s="15">
        <v>1020</v>
      </c>
      <c r="D20" s="15">
        <v>160</v>
      </c>
      <c r="E20" s="15">
        <v>1200</v>
      </c>
      <c r="F20" s="15">
        <v>0.27</v>
      </c>
      <c r="G20" s="15">
        <v>1</v>
      </c>
      <c r="H20" s="15">
        <v>15</v>
      </c>
      <c r="I20" s="15" t="s">
        <v>31</v>
      </c>
      <c r="J20" s="15">
        <v>80</v>
      </c>
      <c r="K20" s="15">
        <v>3</v>
      </c>
      <c r="L20" s="15">
        <v>17</v>
      </c>
      <c r="M20" s="15">
        <v>144</v>
      </c>
      <c r="N20" s="15">
        <v>186</v>
      </c>
      <c r="O20" s="15">
        <v>99</v>
      </c>
      <c r="P20" s="15">
        <v>99</v>
      </c>
      <c r="Q20" s="15">
        <v>32</v>
      </c>
      <c r="R20" s="15">
        <v>0.19</v>
      </c>
      <c r="S20" s="15">
        <v>1E-3</v>
      </c>
      <c r="T20" s="15">
        <v>3.7999999999999999E-2</v>
      </c>
      <c r="U20" s="15" t="s">
        <v>45</v>
      </c>
      <c r="V20" s="15">
        <v>8.9999999999999993E-3</v>
      </c>
      <c r="W20" s="15" t="s">
        <v>44</v>
      </c>
      <c r="X20" s="15" t="s">
        <v>44</v>
      </c>
      <c r="Y20" s="15" t="s">
        <v>44</v>
      </c>
      <c r="Z20" s="15">
        <v>7.0000000000000007E-2</v>
      </c>
      <c r="AA20" s="15" t="s">
        <v>44</v>
      </c>
      <c r="AB20" s="15" t="s">
        <v>41</v>
      </c>
      <c r="AC20" s="15">
        <v>0.02</v>
      </c>
      <c r="AD20" s="15">
        <v>7.0999999999999994E-2</v>
      </c>
      <c r="AE20" s="15">
        <v>7.0000000000000007E-2</v>
      </c>
      <c r="AF20" s="15">
        <v>11.1</v>
      </c>
      <c r="AG20"/>
    </row>
    <row r="21" spans="1:33" s="18" customFormat="1" x14ac:dyDescent="0.25">
      <c r="A21" s="15" t="s">
        <v>80</v>
      </c>
      <c r="B21" s="15">
        <v>6.4</v>
      </c>
      <c r="C21" s="15">
        <v>274</v>
      </c>
      <c r="D21" s="15">
        <v>170</v>
      </c>
      <c r="E21" s="15">
        <v>700</v>
      </c>
      <c r="F21" s="15">
        <v>0.08</v>
      </c>
      <c r="G21" s="15" t="s">
        <v>31</v>
      </c>
      <c r="H21" s="15">
        <v>10</v>
      </c>
      <c r="I21" s="15" t="s">
        <v>124</v>
      </c>
      <c r="J21" s="15">
        <v>35</v>
      </c>
      <c r="K21" s="15">
        <v>2</v>
      </c>
      <c r="L21" s="15">
        <v>5</v>
      </c>
      <c r="M21" s="15">
        <v>41</v>
      </c>
      <c r="N21" s="15">
        <v>12</v>
      </c>
      <c r="O21" s="15">
        <v>54</v>
      </c>
      <c r="P21" s="15">
        <v>54</v>
      </c>
      <c r="Q21" s="15">
        <v>18</v>
      </c>
      <c r="R21" s="15">
        <v>0.33</v>
      </c>
      <c r="S21" s="15">
        <v>3.0000000000000001E-3</v>
      </c>
      <c r="T21" s="15">
        <v>9.6000000000000002E-2</v>
      </c>
      <c r="U21" s="15" t="s">
        <v>45</v>
      </c>
      <c r="V21" s="15">
        <v>5.0000000000000001E-3</v>
      </c>
      <c r="W21" s="15">
        <v>2E-3</v>
      </c>
      <c r="X21" s="15" t="s">
        <v>44</v>
      </c>
      <c r="Y21" s="15" t="s">
        <v>44</v>
      </c>
      <c r="Z21" s="15">
        <v>0.123</v>
      </c>
      <c r="AA21" s="15">
        <v>1E-3</v>
      </c>
      <c r="AB21" s="15" t="s">
        <v>41</v>
      </c>
      <c r="AC21" s="15" t="s">
        <v>41</v>
      </c>
      <c r="AD21" s="15">
        <v>5.7000000000000002E-2</v>
      </c>
      <c r="AE21" s="15" t="s">
        <v>42</v>
      </c>
      <c r="AF21" s="15">
        <v>4.07</v>
      </c>
      <c r="AG21"/>
    </row>
    <row r="22" spans="1:33" s="18" customFormat="1" x14ac:dyDescent="0.25">
      <c r="A22" s="15" t="s">
        <v>81</v>
      </c>
      <c r="B22" s="15">
        <v>7.4</v>
      </c>
      <c r="C22" s="15">
        <v>524</v>
      </c>
      <c r="D22" s="15">
        <v>200</v>
      </c>
      <c r="E22" s="15">
        <v>500</v>
      </c>
      <c r="F22" s="15">
        <v>0.18</v>
      </c>
      <c r="G22" s="15">
        <v>1</v>
      </c>
      <c r="H22" s="15">
        <v>120</v>
      </c>
      <c r="I22" s="15" t="s">
        <v>129</v>
      </c>
      <c r="J22" s="15">
        <v>41</v>
      </c>
      <c r="K22" s="15">
        <v>3</v>
      </c>
      <c r="L22" s="15">
        <v>10</v>
      </c>
      <c r="M22" s="15">
        <v>64</v>
      </c>
      <c r="N22" s="15">
        <v>46</v>
      </c>
      <c r="O22" s="15">
        <v>121</v>
      </c>
      <c r="P22" s="15">
        <v>121</v>
      </c>
      <c r="Q22" s="15">
        <v>5</v>
      </c>
      <c r="R22" s="15" t="s">
        <v>41</v>
      </c>
      <c r="S22" s="15">
        <v>3.0000000000000001E-3</v>
      </c>
      <c r="T22" s="15">
        <v>7.3999999999999996E-2</v>
      </c>
      <c r="U22" s="15" t="s">
        <v>45</v>
      </c>
      <c r="V22" s="15" t="s">
        <v>44</v>
      </c>
      <c r="W22" s="15" t="s">
        <v>44</v>
      </c>
      <c r="X22" s="15" t="s">
        <v>44</v>
      </c>
      <c r="Y22" s="15" t="s">
        <v>44</v>
      </c>
      <c r="Z22" s="15">
        <v>7.0000000000000001E-3</v>
      </c>
      <c r="AA22" s="15" t="s">
        <v>44</v>
      </c>
      <c r="AB22" s="15" t="s">
        <v>41</v>
      </c>
      <c r="AC22" s="15" t="s">
        <v>41</v>
      </c>
      <c r="AD22" s="15">
        <v>4.1000000000000002E-2</v>
      </c>
      <c r="AE22" s="15" t="s">
        <v>42</v>
      </c>
      <c r="AF22" s="15">
        <v>7.0000000000000007E-2</v>
      </c>
      <c r="AG22"/>
    </row>
    <row r="23" spans="1:33" s="18" customFormat="1" ht="15" customHeight="1" x14ac:dyDescent="0.25">
      <c r="A23" s="15" t="s">
        <v>73</v>
      </c>
      <c r="B23" s="15">
        <v>5.7</v>
      </c>
      <c r="C23" s="15">
        <v>97</v>
      </c>
      <c r="D23" s="15">
        <v>220</v>
      </c>
      <c r="E23" s="15">
        <v>3300</v>
      </c>
      <c r="F23" s="15">
        <v>0.41</v>
      </c>
      <c r="G23" s="15" t="s">
        <v>31</v>
      </c>
      <c r="H23" s="15">
        <v>26</v>
      </c>
      <c r="I23" s="15" t="s">
        <v>31</v>
      </c>
      <c r="J23" s="15">
        <v>10</v>
      </c>
      <c r="K23" s="15">
        <v>2</v>
      </c>
      <c r="L23" s="15">
        <v>2</v>
      </c>
      <c r="M23" s="15">
        <v>21</v>
      </c>
      <c r="N23" s="15">
        <v>5</v>
      </c>
      <c r="O23" s="15">
        <v>19</v>
      </c>
      <c r="P23" s="15">
        <v>19</v>
      </c>
      <c r="Q23" s="15">
        <v>24</v>
      </c>
      <c r="R23" s="15">
        <v>0.7</v>
      </c>
      <c r="S23" s="15">
        <v>6.0000000000000001E-3</v>
      </c>
      <c r="T23" s="15">
        <v>0.14599999999999999</v>
      </c>
      <c r="U23" s="15" t="s">
        <v>45</v>
      </c>
      <c r="V23" s="15">
        <v>2E-3</v>
      </c>
      <c r="W23" s="15" t="s">
        <v>44</v>
      </c>
      <c r="X23" s="15" t="s">
        <v>44</v>
      </c>
      <c r="Y23" s="15" t="s">
        <v>44</v>
      </c>
      <c r="Z23" s="15">
        <v>2.5999999999999999E-2</v>
      </c>
      <c r="AA23" s="15">
        <v>1E-3</v>
      </c>
      <c r="AB23" s="15" t="s">
        <v>41</v>
      </c>
      <c r="AC23" s="15" t="s">
        <v>41</v>
      </c>
      <c r="AD23" s="15">
        <v>3.1E-2</v>
      </c>
      <c r="AE23" s="15" t="s">
        <v>42</v>
      </c>
      <c r="AF23" s="15">
        <v>2.33</v>
      </c>
      <c r="AG23"/>
    </row>
    <row r="24" spans="1:33" s="18" customFormat="1" x14ac:dyDescent="0.25">
      <c r="A24" s="15" t="s">
        <v>74</v>
      </c>
      <c r="B24" s="15">
        <v>6</v>
      </c>
      <c r="C24" s="15">
        <v>138</v>
      </c>
      <c r="D24" s="15">
        <v>310</v>
      </c>
      <c r="E24" s="15">
        <v>800</v>
      </c>
      <c r="F24" s="15">
        <v>0.27</v>
      </c>
      <c r="G24" s="15" t="s">
        <v>31</v>
      </c>
      <c r="H24" s="15" t="s">
        <v>124</v>
      </c>
      <c r="I24" s="15" t="s">
        <v>31</v>
      </c>
      <c r="J24" s="15">
        <v>12</v>
      </c>
      <c r="K24" s="15">
        <v>6</v>
      </c>
      <c r="L24" s="15">
        <v>5</v>
      </c>
      <c r="M24" s="15">
        <v>24</v>
      </c>
      <c r="N24" s="15" t="s">
        <v>31</v>
      </c>
      <c r="O24" s="15">
        <v>40</v>
      </c>
      <c r="P24" s="15">
        <v>40</v>
      </c>
      <c r="Q24" s="15">
        <v>20</v>
      </c>
      <c r="R24" s="15">
        <v>0.09</v>
      </c>
      <c r="S24" s="15" t="s">
        <v>44</v>
      </c>
      <c r="T24" s="15">
        <v>1.9E-2</v>
      </c>
      <c r="U24" s="15" t="s">
        <v>45</v>
      </c>
      <c r="V24" s="15" t="s">
        <v>44</v>
      </c>
      <c r="W24" s="15">
        <v>1E-3</v>
      </c>
      <c r="X24" s="15" t="s">
        <v>44</v>
      </c>
      <c r="Y24" s="15" t="s">
        <v>44</v>
      </c>
      <c r="Z24" s="15">
        <v>0.41</v>
      </c>
      <c r="AA24" s="15">
        <v>1E-3</v>
      </c>
      <c r="AB24" s="15" t="s">
        <v>41</v>
      </c>
      <c r="AC24" s="15" t="s">
        <v>41</v>
      </c>
      <c r="AD24" s="15">
        <v>0.01</v>
      </c>
      <c r="AE24" s="15" t="s">
        <v>42</v>
      </c>
      <c r="AF24" s="15">
        <v>4.21</v>
      </c>
      <c r="AG24"/>
    </row>
    <row r="25" spans="1:33" s="18" customFormat="1" x14ac:dyDescent="0.25">
      <c r="A25" s="15" t="s">
        <v>75</v>
      </c>
      <c r="B25" s="15">
        <v>6.3</v>
      </c>
      <c r="C25" s="15">
        <v>8000</v>
      </c>
      <c r="D25" s="15">
        <v>50</v>
      </c>
      <c r="E25" s="15">
        <v>1400</v>
      </c>
      <c r="F25" s="15">
        <v>0.82</v>
      </c>
      <c r="G25" s="15" t="s">
        <v>31</v>
      </c>
      <c r="H25" s="15">
        <v>16</v>
      </c>
      <c r="I25" s="15">
        <v>20</v>
      </c>
      <c r="J25" s="15">
        <v>1140</v>
      </c>
      <c r="K25" s="15">
        <v>32</v>
      </c>
      <c r="L25" s="15">
        <v>146</v>
      </c>
      <c r="M25" s="15">
        <v>2330</v>
      </c>
      <c r="N25" s="15">
        <v>408</v>
      </c>
      <c r="O25" s="15">
        <v>194</v>
      </c>
      <c r="P25" s="15">
        <v>194</v>
      </c>
      <c r="Q25" s="15">
        <v>26</v>
      </c>
      <c r="R25" s="15" t="s">
        <v>41</v>
      </c>
      <c r="S25" s="15" t="s">
        <v>44</v>
      </c>
      <c r="T25" s="15">
        <v>6.2E-2</v>
      </c>
      <c r="U25" s="15" t="s">
        <v>45</v>
      </c>
      <c r="V25" s="15" t="s">
        <v>44</v>
      </c>
      <c r="W25" s="15" t="s">
        <v>44</v>
      </c>
      <c r="X25" s="15" t="s">
        <v>44</v>
      </c>
      <c r="Y25" s="15" t="s">
        <v>44</v>
      </c>
      <c r="Z25" s="15">
        <v>0.224</v>
      </c>
      <c r="AA25" s="15">
        <v>1E-3</v>
      </c>
      <c r="AB25" s="15" t="s">
        <v>41</v>
      </c>
      <c r="AC25" s="15" t="s">
        <v>41</v>
      </c>
      <c r="AD25" s="15">
        <v>4.9000000000000002E-2</v>
      </c>
      <c r="AE25" s="15">
        <v>0.64</v>
      </c>
      <c r="AF25" s="15">
        <v>5.5</v>
      </c>
      <c r="AG25"/>
    </row>
    <row r="26" spans="1:33" s="18" customFormat="1" x14ac:dyDescent="0.25">
      <c r="A26" s="15" t="s">
        <v>82</v>
      </c>
      <c r="B26" s="31" t="s">
        <v>126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3"/>
      <c r="AG26"/>
    </row>
  </sheetData>
  <mergeCells count="2">
    <mergeCell ref="B19:AF19"/>
    <mergeCell ref="B26:AF26"/>
  </mergeCells>
  <conditionalFormatting sqref="R25:S25">
    <cfRule type="cellIs" priority="9" stopIfTrue="1" operator="greaterThan">
      <formula>100000</formula>
    </cfRule>
    <cfRule type="cellIs" dxfId="5" priority="10" operator="greaterThan">
      <formula>$E25</formula>
    </cfRule>
  </conditionalFormatting>
  <conditionalFormatting sqref="AG18:AG25">
    <cfRule type="cellIs" priority="6" stopIfTrue="1" operator="greaterThan">
      <formula>100000</formula>
    </cfRule>
    <cfRule type="cellIs" dxfId="4" priority="7" stopIfTrue="1" operator="greaterThan">
      <formula>VLOOKUP(AG1048537,$A$113:$C$120,3,FALSE)</formula>
    </cfRule>
    <cfRule type="cellIs" dxfId="3" priority="8" operator="greaterThan">
      <formula>VLOOKUP(AG1048537,$A$113:$C$120,2,FALSE)</formula>
    </cfRule>
  </conditionalFormatting>
  <conditionalFormatting sqref="T25:AE25">
    <cfRule type="cellIs" priority="4" stopIfTrue="1" operator="greaterThan">
      <formula>100000</formula>
    </cfRule>
    <cfRule type="cellIs" dxfId="2" priority="5" operator="greaterThan">
      <formula>$E25</formula>
    </cfRule>
  </conditionalFormatting>
  <conditionalFormatting sqref="AF25">
    <cfRule type="cellIs" priority="1" stopIfTrue="1" operator="greaterThan">
      <formula>100000</formula>
    </cfRule>
    <cfRule type="cellIs" dxfId="1" priority="2" stopIfTrue="1" operator="greaterThan">
      <formula>VLOOKUP(AF1048544,$A$113:$C$120,3,FALSE)</formula>
    </cfRule>
    <cfRule type="cellIs" dxfId="0" priority="3" operator="greaterThan">
      <formula>VLOOKUP(AF1048544,$A$113:$C$120,2,FALSE)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Dust</vt:lpstr>
      <vt:lpstr>TOS</vt:lpstr>
      <vt:lpstr>Dredge Ponds</vt:lpstr>
      <vt:lpstr>Blue Angle Creek</vt:lpstr>
      <vt:lpstr>Boreholes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helenn</dc:creator>
  <cp:lastModifiedBy>Mark Hammond</cp:lastModifiedBy>
  <cp:lastPrinted>2011-10-26T00:47:48Z</cp:lastPrinted>
  <dcterms:created xsi:type="dcterms:W3CDTF">2011-07-27T05:15:11Z</dcterms:created>
  <dcterms:modified xsi:type="dcterms:W3CDTF">2024-05-02T03:44:11Z</dcterms:modified>
</cp:coreProperties>
</file>